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MOT\EngData\"/>
    </mc:Choice>
  </mc:AlternateContent>
  <xr:revisionPtr revIDLastSave="0" documentId="13_ncr:1_{AAB30B15-DDAE-4F30-BCF8-B9A0920525BA}" xr6:coauthVersionLast="47" xr6:coauthVersionMax="47" xr10:uidLastSave="{00000000-0000-0000-0000-000000000000}"/>
  <bookViews>
    <workbookView xWindow="28680" yWindow="-120" windowWidth="29040" windowHeight="15840" xr2:uid="{52B2CD27-7252-4764-BC39-0A73A46F231D}"/>
  </bookViews>
  <sheets>
    <sheet name="MOT Barrier Reflector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5" l="1"/>
  <c r="H13" i="5"/>
  <c r="G13" i="5"/>
  <c r="H7" i="5"/>
  <c r="I7" i="5" s="1"/>
  <c r="H5" i="5"/>
  <c r="I5" i="5" s="1"/>
  <c r="H11" i="5"/>
  <c r="I11" i="5" s="1"/>
  <c r="H9" i="5"/>
  <c r="I9" i="5" s="1"/>
  <c r="G10" i="5"/>
  <c r="I10" i="5" s="1"/>
  <c r="G6" i="5"/>
  <c r="I6" i="5" s="1"/>
</calcChain>
</file>

<file path=xl/sharedStrings.xml><?xml version="1.0" encoding="utf-8"?>
<sst xmlns="http://schemas.openxmlformats.org/spreadsheetml/2006/main" count="30" uniqueCount="20">
  <si>
    <t>Begin Station</t>
  </si>
  <si>
    <t>End Station</t>
  </si>
  <si>
    <t>LT</t>
  </si>
  <si>
    <t>RT</t>
  </si>
  <si>
    <t>Phase 1</t>
  </si>
  <si>
    <t>SB/NB</t>
  </si>
  <si>
    <t>Inside/Outside</t>
  </si>
  <si>
    <t>Description</t>
  </si>
  <si>
    <t>Phase 2</t>
  </si>
  <si>
    <t>TOTALS - Guardrail</t>
  </si>
  <si>
    <t>GUARDRAIL</t>
  </si>
  <si>
    <t>Item 614,
Object Marker, Two-Way (EA)</t>
  </si>
  <si>
    <t>Item 614,
Barrier Reflector, Type 3 
(Bi-Directional) (EA)</t>
  </si>
  <si>
    <t>Proposed Guardrail</t>
  </si>
  <si>
    <t>Item 614,
Barrier Reflector, Type 1 
(Bi-Directional) (EA)</t>
  </si>
  <si>
    <t>Existing Bridge Rail</t>
  </si>
  <si>
    <t>Proposed Bridge Rail</t>
  </si>
  <si>
    <t>EB</t>
  </si>
  <si>
    <t>Existing Guardrail</t>
  </si>
  <si>
    <t>WB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</si>
</sst>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\+00"/>
    <numFmt numFmtId="165" formatCode="000\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Hyperlink 2" xfId="2" xr:uid="{5130D0E9-193A-45A6-B2BA-1FD4A0C5CD2D}"/>
    <cellStyle name="Normal" xfId="0" builtinId="0"/>
    <cellStyle name="Normal 2" xfId="1" xr:uid="{2034D21B-C5D9-4DDA-BEEC-EFA57998D5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5E150-7938-4799-B525-9AEA7DA2E642}">
  <dimension ref="B2:I15"/>
  <sheetViews>
    <sheetView tabSelected="1" workbookViewId="0">
      <selection activeCell="I14" sqref="I14"/>
    </sheetView>
  </sheetViews>
  <sheetFormatPr defaultRowHeight="15" x14ac:dyDescent="0.25"/>
  <cols>
    <col min="2" max="2" width="23.5703125" bestFit="1" customWidth="1"/>
    <col min="3" max="3" width="12.7109375" bestFit="1" customWidth="1"/>
    <col min="4" max="4" width="11" bestFit="1" customWidth="1"/>
    <col min="6" max="6" width="14.42578125" bestFit="1" customWidth="1"/>
    <col min="7" max="9" width="33.140625" customWidth="1"/>
  </cols>
  <sheetData>
    <row r="2" spans="2:9" ht="15.75" thickBot="1" x14ac:dyDescent="0.3">
      <c r="G2" s="13" t="s">
        <v>10</v>
      </c>
      <c r="H2" s="13"/>
    </row>
    <row r="3" spans="2:9" x14ac:dyDescent="0.25">
      <c r="B3" s="17" t="s">
        <v>4</v>
      </c>
      <c r="C3" s="18"/>
      <c r="D3" s="18"/>
      <c r="E3" s="18"/>
      <c r="F3" s="18"/>
      <c r="G3" s="21"/>
      <c r="H3" s="21"/>
      <c r="I3" s="22"/>
    </row>
    <row r="4" spans="2:9" ht="45" x14ac:dyDescent="0.25">
      <c r="B4" s="5" t="s">
        <v>7</v>
      </c>
      <c r="C4" s="2" t="s">
        <v>0</v>
      </c>
      <c r="D4" s="2" t="s">
        <v>1</v>
      </c>
      <c r="E4" s="2" t="s">
        <v>5</v>
      </c>
      <c r="F4" s="2" t="s">
        <v>6</v>
      </c>
      <c r="G4" s="4" t="s">
        <v>14</v>
      </c>
      <c r="H4" s="4" t="s">
        <v>12</v>
      </c>
      <c r="I4" s="6" t="s">
        <v>11</v>
      </c>
    </row>
    <row r="5" spans="2:9" x14ac:dyDescent="0.25">
      <c r="B5" s="8" t="s">
        <v>18</v>
      </c>
      <c r="C5" s="7">
        <v>111070</v>
      </c>
      <c r="D5" s="7">
        <v>111250</v>
      </c>
      <c r="E5" s="2" t="s">
        <v>17</v>
      </c>
      <c r="F5" s="2" t="s">
        <v>3</v>
      </c>
      <c r="G5" s="2"/>
      <c r="H5" s="2">
        <f>ROUND((D5-C5)/50,0)</f>
        <v>4</v>
      </c>
      <c r="I5" s="9">
        <f>H5</f>
        <v>4</v>
      </c>
    </row>
    <row r="6" spans="2:9" x14ac:dyDescent="0.25">
      <c r="B6" s="8" t="s">
        <v>15</v>
      </c>
      <c r="C6" s="7">
        <v>111250</v>
      </c>
      <c r="D6" s="7">
        <v>111387</v>
      </c>
      <c r="E6" s="2" t="s">
        <v>17</v>
      </c>
      <c r="F6" s="2" t="s">
        <v>3</v>
      </c>
      <c r="G6" s="2">
        <f>ROUND((D6-C6)/50,0)</f>
        <v>3</v>
      </c>
      <c r="H6" s="2"/>
      <c r="I6" s="9">
        <f>G6</f>
        <v>3</v>
      </c>
    </row>
    <row r="7" spans="2:9" x14ac:dyDescent="0.25">
      <c r="B7" s="8" t="s">
        <v>18</v>
      </c>
      <c r="C7" s="7">
        <v>111387</v>
      </c>
      <c r="D7" s="7">
        <v>111453</v>
      </c>
      <c r="E7" s="2" t="s">
        <v>17</v>
      </c>
      <c r="F7" s="2" t="s">
        <v>3</v>
      </c>
      <c r="G7" s="2"/>
      <c r="H7" s="2">
        <f>ROUND((D7-C7)/50,0)</f>
        <v>1</v>
      </c>
      <c r="I7" s="9">
        <f>H7</f>
        <v>1</v>
      </c>
    </row>
    <row r="8" spans="2:9" x14ac:dyDescent="0.25">
      <c r="B8" s="19" t="s">
        <v>8</v>
      </c>
      <c r="C8" s="20"/>
      <c r="D8" s="20"/>
      <c r="E8" s="20"/>
      <c r="F8" s="20"/>
      <c r="G8" s="2"/>
      <c r="H8" s="2"/>
      <c r="I8" s="9"/>
    </row>
    <row r="9" spans="2:9" x14ac:dyDescent="0.25">
      <c r="B9" s="8" t="s">
        <v>13</v>
      </c>
      <c r="C9" s="7">
        <v>111099</v>
      </c>
      <c r="D9" s="7">
        <v>111263</v>
      </c>
      <c r="E9" s="2" t="s">
        <v>19</v>
      </c>
      <c r="F9" s="2" t="s">
        <v>2</v>
      </c>
      <c r="G9" s="2"/>
      <c r="H9" s="2">
        <f>ROUND((D9-C9)/50,0)</f>
        <v>3</v>
      </c>
      <c r="I9" s="9">
        <f>H9</f>
        <v>3</v>
      </c>
    </row>
    <row r="10" spans="2:9" x14ac:dyDescent="0.25">
      <c r="B10" s="8" t="s">
        <v>16</v>
      </c>
      <c r="C10" s="7">
        <v>111263</v>
      </c>
      <c r="D10" s="7">
        <v>111373</v>
      </c>
      <c r="E10" s="2" t="s">
        <v>19</v>
      </c>
      <c r="F10" s="2" t="s">
        <v>2</v>
      </c>
      <c r="G10" s="2">
        <f>ROUND((D10-C10)/50,0)</f>
        <v>2</v>
      </c>
      <c r="H10" s="2"/>
      <c r="I10" s="9">
        <f>G10</f>
        <v>2</v>
      </c>
    </row>
    <row r="11" spans="2:9" x14ac:dyDescent="0.25">
      <c r="B11" s="8" t="s">
        <v>13</v>
      </c>
      <c r="C11" s="7">
        <v>111373</v>
      </c>
      <c r="D11" s="7">
        <v>111858</v>
      </c>
      <c r="E11" s="2" t="s">
        <v>19</v>
      </c>
      <c r="F11" s="2" t="s">
        <v>2</v>
      </c>
      <c r="G11" s="2"/>
      <c r="H11" s="2">
        <f>ROUND((D11-C11)/50,0)</f>
        <v>10</v>
      </c>
      <c r="I11" s="9">
        <f>H11</f>
        <v>10</v>
      </c>
    </row>
    <row r="12" spans="2:9" ht="15.75" thickBot="1" x14ac:dyDescent="0.3">
      <c r="B12" s="5"/>
      <c r="C12" s="7"/>
      <c r="D12" s="7"/>
      <c r="E12" s="2"/>
      <c r="F12" s="2"/>
      <c r="G12" s="2"/>
      <c r="H12" s="2"/>
      <c r="I12" s="10"/>
    </row>
    <row r="13" spans="2:9" ht="16.5" thickTop="1" thickBot="1" x14ac:dyDescent="0.3">
      <c r="B13" s="14" t="s">
        <v>9</v>
      </c>
      <c r="C13" s="15"/>
      <c r="D13" s="15"/>
      <c r="E13" s="15"/>
      <c r="F13" s="16"/>
      <c r="G13" s="11">
        <f>SUM(G5:G12)</f>
        <v>5</v>
      </c>
      <c r="H13" s="11">
        <f>SUM(H5:H12)</f>
        <v>18</v>
      </c>
      <c r="I13" s="12">
        <f>SUM(I5:I12)</f>
        <v>23</v>
      </c>
    </row>
    <row r="14" spans="2:9" x14ac:dyDescent="0.25">
      <c r="C14" s="3"/>
      <c r="D14" s="3"/>
      <c r="I14" s="1"/>
    </row>
    <row r="15" spans="2:9" x14ac:dyDescent="0.25">
      <c r="C15" s="3"/>
      <c r="D15" s="3"/>
    </row>
  </sheetData>
  <mergeCells count="5">
    <mergeCell ref="G2:H2"/>
    <mergeCell ref="B13:F13"/>
    <mergeCell ref="B3:F3"/>
    <mergeCell ref="B8:F8"/>
    <mergeCell ref="G3:I3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MOT Barrier Reflectors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2020-04-15T18:24:13Z</dcterms:created>
  <dcterms:modified xsi:type="dcterms:W3CDTF">2025-03-20T13:03:49Z</dcterms:modified>
</cp:coreProperties>
</file>